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-Übersicht" sheetId="1" state="visible" r:id="rId1"/>
    <sheet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8">
    <font>
      <name val="Calibri"/>
      <family val="2"/>
      <color theme="1"/>
      <sz val="11"/>
      <scheme val="minor"/>
    </font>
    <font>
      <name val="Arial"/>
      <b val="1"/>
      <color rgb="002D4459"/>
      <sz val="14"/>
    </font>
    <font>
      <name val="Arial"/>
      <b val="1"/>
      <color rgb="00FFFFFF"/>
      <sz val="9"/>
    </font>
    <font>
      <name val="Arial"/>
      <b val="1"/>
      <color rgb="002D4459"/>
      <sz val="11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2D4459"/>
      <sz val="13"/>
    </font>
    <font>
      <name val="Arial"/>
      <b val="1"/>
      <color rgb="002D4459"/>
      <sz val="10"/>
    </font>
  </fonts>
  <fills count="4">
    <fill>
      <patternFill/>
    </fill>
    <fill>
      <patternFill patternType="gray125"/>
    </fill>
    <fill>
      <patternFill patternType="solid">
        <fgColor rgb="002D4459"/>
      </patternFill>
    </fill>
    <fill>
      <patternFill patternType="solid">
        <fgColor rgb="00F5F8F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/>
    </xf>
    <xf numFmtId="165" fontId="5" fillId="0" borderId="1" applyAlignment="1" pivotButton="0" quotePrefix="0" xfId="0">
      <alignment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/>
    </xf>
    <xf numFmtId="165" fontId="5" fillId="3" borderId="1" applyAlignment="1" pivotButton="0" quotePrefix="0" xfId="0">
      <alignment vertical="center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dxfs count="6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BDD7EE"/>
        </patternFill>
      </fill>
    </dxf>
    <dxf>
      <fill>
        <patternFill patternType="solid">
          <fgColor rgb="00D9D9D9"/>
        </patternFill>
      </fill>
    </dxf>
    <dxf>
      <fill>
        <patternFill patternType="solid">
          <fgColor rgb="00FFD96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38" customWidth="1" min="2" max="2"/>
    <col width="20" customWidth="1" min="3" max="3"/>
    <col width="13" customWidth="1" min="4" max="4"/>
    <col width="16" customWidth="1" min="5" max="5"/>
    <col width="18" customWidth="1" min="6" max="6"/>
    <col width="12" customWidth="1" min="7" max="7"/>
    <col width="12" customWidth="1" min="8" max="8"/>
    <col width="14" customWidth="1" min="9" max="9"/>
    <col width="36" customWidth="1" min="10" max="10"/>
  </cols>
  <sheetData>
    <row r="1" ht="28" customHeight="1">
      <c r="A1" s="1" t="inlineStr">
        <is>
          <t>Änderungsantrags-Tracker · Change Request Overview</t>
        </is>
      </c>
    </row>
    <row r="2">
      <c r="A2" s="2" t="inlineStr">
        <is>
          <t>Gesamt CRs</t>
        </is>
      </c>
      <c r="B2" s="2" t="inlineStr">
        <is>
          <t>Offen</t>
        </is>
      </c>
      <c r="C2" s="2" t="inlineStr">
        <is>
          <t>In Bearbeitung</t>
        </is>
      </c>
      <c r="D2" s="2" t="inlineStr">
        <is>
          <t>Erledigt</t>
        </is>
      </c>
      <c r="E2" s="2" t="inlineStr">
        <is>
          <t>Abgelehnt</t>
        </is>
      </c>
    </row>
    <row r="3" ht="22" customHeight="1">
      <c r="A3" s="3">
        <f>COUNTA(A6:A205)</f>
        <v/>
      </c>
      <c r="B3" s="3">
        <f>COUNTIF(E6:E205,"Offen")</f>
        <v/>
      </c>
      <c r="C3" s="3">
        <f>COUNTIF(E6:E205,"In Bearbeitung")</f>
        <v/>
      </c>
      <c r="D3" s="3">
        <f>COUNTIF(E6:E205,"Erledigt")</f>
        <v/>
      </c>
      <c r="E3" s="3">
        <f>COUNTIF(E6:E205,"Abgelehnt")</f>
        <v/>
      </c>
    </row>
    <row r="4" ht="8" customHeight="1"/>
    <row r="5" ht="30" customHeight="1">
      <c r="A5" s="4" t="inlineStr">
        <is>
          <t>CR-Nr</t>
        </is>
      </c>
      <c r="B5" s="4" t="inlineStr">
        <is>
          <t>Titel</t>
        </is>
      </c>
      <c r="C5" s="4" t="inlineStr">
        <is>
          <t>Kategorie</t>
        </is>
      </c>
      <c r="D5" s="4" t="inlineStr">
        <is>
          <t>Priorität</t>
        </is>
      </c>
      <c r="E5" s="4" t="inlineStr">
        <is>
          <t>Status</t>
        </is>
      </c>
      <c r="F5" s="4" t="inlineStr">
        <is>
          <t>Verantwortlich</t>
        </is>
      </c>
      <c r="G5" s="4" t="inlineStr">
        <is>
          <t>Erstellt</t>
        </is>
      </c>
      <c r="H5" s="4" t="inlineStr">
        <is>
          <t>Zieldatum</t>
        </is>
      </c>
      <c r="I5" s="4" t="inlineStr">
        <is>
          <t>Fortschritt %</t>
        </is>
      </c>
      <c r="J5" s="4" t="inlineStr">
        <is>
          <t>Kommentar</t>
        </is>
      </c>
    </row>
    <row r="6">
      <c r="A6" s="5" t="inlineStr">
        <is>
          <t>CR-2024-001</t>
        </is>
      </c>
      <c r="B6" s="6" t="inlineStr">
        <is>
          <t>Migration Teamcenter 14 → AWC</t>
        </is>
      </c>
      <c r="C6" s="6" t="inlineStr">
        <is>
          <t>PLM-System</t>
        </is>
      </c>
      <c r="D6" s="5" t="inlineStr">
        <is>
          <t>Kritisch</t>
        </is>
      </c>
      <c r="E6" s="5" t="inlineStr">
        <is>
          <t>In Bearbeitung</t>
        </is>
      </c>
      <c r="F6" s="6" t="inlineStr">
        <is>
          <t>H. Halkenhäußer</t>
        </is>
      </c>
      <c r="G6" s="7" t="n">
        <v>45566</v>
      </c>
      <c r="H6" s="7" t="n">
        <v>45747</v>
      </c>
      <c r="I6" s="5" t="n">
        <v>65</v>
      </c>
      <c r="J6" s="6" t="inlineStr">
        <is>
          <t>Pilotgruppe ok, Rollout Phase 2 läuft</t>
        </is>
      </c>
    </row>
    <row r="7">
      <c r="A7" s="8" t="inlineStr">
        <is>
          <t>CR-2024-002</t>
        </is>
      </c>
      <c r="B7" s="9" t="inlineStr">
        <is>
          <t>BOM-Synchronisation ERP/PLM automatisieren</t>
        </is>
      </c>
      <c r="C7" s="9" t="inlineStr">
        <is>
          <t>Integration</t>
        </is>
      </c>
      <c r="D7" s="8" t="inlineStr">
        <is>
          <t>Hoch</t>
        </is>
      </c>
      <c r="E7" s="8" t="inlineStr">
        <is>
          <t>Offen</t>
        </is>
      </c>
      <c r="F7" s="9" t="inlineStr">
        <is>
          <t>M. Schmidt</t>
        </is>
      </c>
      <c r="G7" s="10" t="n">
        <v>45611</v>
      </c>
      <c r="H7" s="10" t="n">
        <v>45838</v>
      </c>
      <c r="I7" s="8" t="n">
        <v>10</v>
      </c>
      <c r="J7" s="9" t="inlineStr">
        <is>
          <t>Anforderungsanalyse läuft</t>
        </is>
      </c>
    </row>
    <row r="8">
      <c r="A8" s="5" t="inlineStr">
        <is>
          <t>CR-2024-003</t>
        </is>
      </c>
      <c r="B8" s="6" t="inlineStr">
        <is>
          <t>DMU-Review-Prozess standardisieren</t>
        </is>
      </c>
      <c r="C8" s="6" t="inlineStr">
        <is>
          <t>Prozess</t>
        </is>
      </c>
      <c r="D8" s="5" t="inlineStr">
        <is>
          <t>Mittel</t>
        </is>
      </c>
      <c r="E8" s="5" t="inlineStr">
        <is>
          <t>Erledigt</t>
        </is>
      </c>
      <c r="F8" s="6" t="inlineStr">
        <is>
          <t>T. Müller</t>
        </is>
      </c>
      <c r="G8" s="7" t="n">
        <v>45536</v>
      </c>
      <c r="H8" s="7" t="n">
        <v>45657</v>
      </c>
      <c r="I8" s="5" t="n">
        <v>100</v>
      </c>
      <c r="J8" s="6" t="inlineStr">
        <is>
          <t>Go-Live 15.12.2024</t>
        </is>
      </c>
    </row>
    <row r="9">
      <c r="A9" s="8" t="inlineStr">
        <is>
          <t>CR-2025-001</t>
        </is>
      </c>
      <c r="B9" s="9" t="inlineStr">
        <is>
          <t>KI-Pilot für Teile-Klassifizierung</t>
        </is>
      </c>
      <c r="C9" s="9" t="inlineStr">
        <is>
          <t>KI / Innovation</t>
        </is>
      </c>
      <c r="D9" s="8" t="inlineStr">
        <is>
          <t>Hoch</t>
        </is>
      </c>
      <c r="E9" s="8" t="inlineStr">
        <is>
          <t>In Bearbeitung</t>
        </is>
      </c>
      <c r="F9" s="9" t="inlineStr">
        <is>
          <t>H. Halkenhäußer</t>
        </is>
      </c>
      <c r="G9" s="10" t="n">
        <v>45667</v>
      </c>
      <c r="H9" s="10" t="n">
        <v>45930</v>
      </c>
      <c r="I9" s="8" t="n">
        <v>30</v>
      </c>
      <c r="J9" s="9" t="inlineStr">
        <is>
          <t>PoC mit Lieferantendaten gestartet</t>
        </is>
      </c>
    </row>
    <row r="10">
      <c r="A10" s="5" t="inlineStr">
        <is>
          <t>CR-2025-002</t>
        </is>
      </c>
      <c r="B10" s="6" t="inlineStr">
        <is>
          <t>Change-Management-Tool Ablösung</t>
        </is>
      </c>
      <c r="C10" s="6" t="inlineStr">
        <is>
          <t>Tooling</t>
        </is>
      </c>
      <c r="D10" s="5" t="inlineStr">
        <is>
          <t>Niedrig</t>
        </is>
      </c>
      <c r="E10" s="5" t="inlineStr">
        <is>
          <t>Auf Eis</t>
        </is>
      </c>
      <c r="F10" s="6" t="inlineStr">
        <is>
          <t>A. Weber</t>
        </is>
      </c>
      <c r="G10" s="7" t="n">
        <v>45689</v>
      </c>
      <c r="H10" s="7" t="n">
        <v>46022</v>
      </c>
      <c r="I10" s="5" t="n">
        <v>0</v>
      </c>
      <c r="J10" s="6" t="inlineStr">
        <is>
          <t>Budget ausstehend</t>
        </is>
      </c>
    </row>
    <row r="11">
      <c r="A11" s="8" t="inlineStr">
        <is>
          <t>CR-2025-003</t>
        </is>
      </c>
      <c r="B11" s="9" t="inlineStr">
        <is>
          <t>SOA-Schnittstelle zu MES erneuern</t>
        </is>
      </c>
      <c r="C11" s="9" t="inlineStr">
        <is>
          <t>Integration</t>
        </is>
      </c>
      <c r="D11" s="8" t="inlineStr">
        <is>
          <t>Kritisch</t>
        </is>
      </c>
      <c r="E11" s="8" t="inlineStr">
        <is>
          <t>Abgelehnt</t>
        </is>
      </c>
      <c r="F11" s="9" t="inlineStr">
        <is>
          <t>K. Braun</t>
        </is>
      </c>
      <c r="G11" s="10" t="n">
        <v>45717</v>
      </c>
      <c r="H11" s="10" t="n">
        <v>45838</v>
      </c>
      <c r="I11" s="8" t="n">
        <v>0</v>
      </c>
      <c r="J11" s="9" t="inlineStr">
        <is>
          <t>Zurückgestellt wegen MES-Ablösung 2026</t>
        </is>
      </c>
    </row>
  </sheetData>
  <mergeCells count="1">
    <mergeCell ref="A1:J1"/>
  </mergeCells>
  <conditionalFormatting sqref="A6:J205">
    <cfRule type="expression" priority="1" dxfId="0">
      <formula>$E6="Erledigt"</formula>
    </cfRule>
    <cfRule type="expression" priority="2" dxfId="1">
      <formula>$E6="Abgelehnt"</formula>
    </cfRule>
    <cfRule type="expression" priority="3" dxfId="2">
      <formula>$E6="Offen"</formula>
    </cfRule>
    <cfRule type="expression" priority="4" dxfId="3">
      <formula>$E6="In Bearbeitung"</formula>
    </cfRule>
    <cfRule type="expression" priority="5" dxfId="4">
      <formula>$E6="Auf Eis"</formula>
    </cfRule>
  </conditionalFormatting>
  <conditionalFormatting sqref="D6:D205">
    <cfRule type="cellIs" priority="6" operator="equal" dxfId="1">
      <formula>"Kritisch"</formula>
    </cfRule>
    <cfRule type="cellIs" priority="7" operator="equal" dxfId="5">
      <formula>"Hoch"</formula>
    </cfRule>
    <cfRule type="cellIs" priority="8" operator="equal" dxfId="2">
      <formula>"Mittel"</formula>
    </cfRule>
    <cfRule type="cellIs" priority="9" operator="equal" dxfId="0">
      <formula>"Niedrig"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18" customWidth="1" min="1" max="1"/>
    <col width="62" customWidth="1" min="2" max="2"/>
  </cols>
  <sheetData>
    <row r="1">
      <c r="A1" s="11" t="inlineStr">
        <is>
          <t>CR-Tracker · Anleitung</t>
        </is>
      </c>
      <c r="B1" s="12" t="inlineStr"/>
    </row>
    <row r="2">
      <c r="A2" s="13" t="inlineStr"/>
      <c r="B2" s="12" t="inlineStr"/>
    </row>
    <row r="3">
      <c r="A3" s="13" t="inlineStr">
        <is>
          <t>Zweck</t>
        </is>
      </c>
      <c r="B3" s="12" t="inlineStr">
        <is>
          <t>Überblick über alle laufenden Change Requests mit Status, Verantwortlichen und Terminen.</t>
        </is>
      </c>
    </row>
    <row r="4">
      <c r="A4" s="13" t="inlineStr"/>
      <c r="B4" s="12" t="inlineStr"/>
    </row>
    <row r="5">
      <c r="A5" s="13" t="inlineStr">
        <is>
          <t>Status-Werte</t>
        </is>
      </c>
      <c r="B5" s="12" t="inlineStr">
        <is>
          <t>Offen          – CR erfasst, noch nicht begonnen</t>
        </is>
      </c>
    </row>
    <row r="6">
      <c r="A6" s="13" t="inlineStr"/>
      <c r="B6" s="12" t="inlineStr">
        <is>
          <t>In Bearbeitung – Umsetzung läuft</t>
        </is>
      </c>
    </row>
    <row r="7">
      <c r="A7" s="13" t="inlineStr"/>
      <c r="B7" s="12" t="inlineStr">
        <is>
          <t>Erledigt       – Erfolgreich abgeschlossen</t>
        </is>
      </c>
    </row>
    <row r="8">
      <c r="A8" s="13" t="inlineStr"/>
      <c r="B8" s="12" t="inlineStr">
        <is>
          <t>Abgelehnt      – CR nicht genehmigt</t>
        </is>
      </c>
    </row>
    <row r="9">
      <c r="A9" s="13" t="inlineStr"/>
      <c r="B9" s="12" t="inlineStr">
        <is>
          <t>Auf Eis        – Zurückgestellt</t>
        </is>
      </c>
    </row>
    <row r="10">
      <c r="A10" s="13" t="inlineStr"/>
      <c r="B10" s="12" t="inlineStr"/>
    </row>
    <row r="11">
      <c r="A11" s="13" t="inlineStr">
        <is>
          <t>Priorität</t>
        </is>
      </c>
      <c r="B11" s="12" t="inlineStr">
        <is>
          <t>Kritisch – Sofort, Eskalation möglich</t>
        </is>
      </c>
    </row>
    <row r="12">
      <c r="A12" s="13" t="inlineStr"/>
      <c r="B12" s="12" t="inlineStr">
        <is>
          <t>Hoch     – Zeitnahe Bearbeitung</t>
        </is>
      </c>
    </row>
    <row r="13">
      <c r="A13" s="13" t="inlineStr"/>
      <c r="B13" s="12" t="inlineStr">
        <is>
          <t>Mittel   – Standard</t>
        </is>
      </c>
    </row>
    <row r="14">
      <c r="A14" s="13" t="inlineStr"/>
      <c r="B14" s="12" t="inlineStr">
        <is>
          <t>Niedrig  – Bei Kapazität</t>
        </is>
      </c>
    </row>
    <row r="15">
      <c r="A15" s="13" t="inlineStr"/>
      <c r="B15" s="12" t="inlineStr"/>
    </row>
    <row r="16">
      <c r="A16" s="13" t="inlineStr">
        <is>
          <t>Nutzung</t>
        </is>
      </c>
      <c r="B16" s="12" t="inlineStr">
        <is>
          <t>1. CRs ab Zeile 6 eintragen.</t>
        </is>
      </c>
    </row>
    <row r="17">
      <c r="A17" s="13" t="inlineStr"/>
      <c r="B17" s="12" t="inlineStr">
        <is>
          <t>2. Status &amp; Priorität aus vorgegebenen Werten wählen.</t>
        </is>
      </c>
    </row>
    <row r="18">
      <c r="A18" s="13" t="inlineStr"/>
      <c r="B18" s="12" t="inlineStr">
        <is>
          <t>3. Fortschritt % regelmäßig aktualisieren (0–100).</t>
        </is>
      </c>
    </row>
    <row r="19">
      <c r="A19" s="13" t="inlineStr"/>
      <c r="B19" s="12" t="inlineStr">
        <is>
          <t>4. Zusammenfassung aktualisiert sich automatisch.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2026-05-21T18:36:39Z</dcterms:created>
  <dcterms:modified xsi:type="dcterms:W3CDTF">2026-05-21T18:36:39Z</dcterms:modified>
</cp:coreProperties>
</file>